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5" i="1"/>
  <c r="D84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<sst xmlns="http://schemas.openxmlformats.org/spreadsheetml/2006/main" count="266" uniqueCount="135">
  <si>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</si>
  <si>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</si>
  <si>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</si>
  <si>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</si>
  <si>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</si>
  <si>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</si>
  <si>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</si>
  <si>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</si>
  <si>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</si>
  <si>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>Isplata Sredstava Za Razdoblje: 01.12.2024 Do 31.12.2024</t>
  </si>
  <si>
    <t>EMPORIUM</t>
  </si>
  <si>
    <t>99963334814</t>
  </si>
  <si>
    <t>SVETI MARTIN NA MURI</t>
  </si>
  <si>
    <t>UREDSKI MATERIJAL I OSTALI MATERIJALNI RASHODI</t>
  </si>
  <si>
    <t>OŠ TOMAŠA GORIČANCA MALA SUBOTICA</t>
  </si>
  <si>
    <t>Ukupno:</t>
  </si>
  <si>
    <t>STRUJIĆ-S d.o.o.</t>
  </si>
  <si>
    <t>92554223723</t>
  </si>
  <si>
    <t>MALA SUBOTICA</t>
  </si>
  <si>
    <t>BENT EXCELLENT d.o.o. ZAGREB</t>
  </si>
  <si>
    <t>91040737993</t>
  </si>
  <si>
    <t xml:space="preserve">ZAGREB                                            </t>
  </si>
  <si>
    <t>FINA</t>
  </si>
  <si>
    <t>85821130368</t>
  </si>
  <si>
    <t xml:space="preserve">INTELEKTUALNE I OSOBNE USLUGE                                                                                                                         </t>
  </si>
  <si>
    <t>KIŠ</t>
  </si>
  <si>
    <t>83360798514</t>
  </si>
  <si>
    <t>40320 DONJI KRALJEVEC</t>
  </si>
  <si>
    <t>MATERIJAL I SIROVINE</t>
  </si>
  <si>
    <t>HRVATSKI TELEKOM d.d.</t>
  </si>
  <si>
    <t>81793146560</t>
  </si>
  <si>
    <t>USLUGE TELEFONA, POŠTE I PRIJEVOZA</t>
  </si>
  <si>
    <t>MEĐIMURSKE VODE d.o.o.</t>
  </si>
  <si>
    <t>81394716246</t>
  </si>
  <si>
    <t xml:space="preserve">ČAKOVEC                                           </t>
  </si>
  <si>
    <t>KOMUNALNE USLUGE</t>
  </si>
  <si>
    <t>ABERRO d.o.o.</t>
  </si>
  <si>
    <t>77458947001</t>
  </si>
  <si>
    <t xml:space="preserve">MALA SUBOTICA                                     </t>
  </si>
  <si>
    <t>STANEK d.o.o.</t>
  </si>
  <si>
    <t>76706875460</t>
  </si>
  <si>
    <t xml:space="preserve">VARAŽDIN                                          </t>
  </si>
  <si>
    <t>KNJIGE</t>
  </si>
  <si>
    <t>OPTIMUS 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</si>
  <si>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</si>
  <si>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</si>
  <si>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</si>
  <si>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M-ZAING D.O.O. ZA ZAŠTITU, EKOLOGIJU I KONZALTING</t>
  </si>
  <si>
    <t>66404115997</t>
  </si>
  <si>
    <t>40000 ČAKOVEC</t>
  </si>
  <si>
    <t xml:space="preserve">OSTALE USLUGE                                                                                                                                         </t>
  </si>
  <si>
    <t>HEP OPSKRBA d.o.o.</t>
  </si>
  <si>
    <t>63073332379</t>
  </si>
  <si>
    <t>ENERGIJA</t>
  </si>
  <si>
    <t>SAMOPOSLUŽIVANJE POJEK - PREHRANA</t>
  </si>
  <si>
    <t>53401105067</t>
  </si>
  <si>
    <t>SAMOPOSLUŽIVANJE POJEK - SREDSTVA ZA ČIŠĆENJE</t>
  </si>
  <si>
    <t>MEĐIMURJE ZAING</t>
  </si>
  <si>
    <t>48483040607</t>
  </si>
  <si>
    <t>MIHA PROJEKT D.O.O.</t>
  </si>
  <si>
    <t>45464782018</t>
  </si>
  <si>
    <t xml:space="preserve">OSTALI NESPOMENUTI RASHODI POSLOVANJA                                                                                                                 </t>
  </si>
  <si>
    <t>VINDIJA - PROIZVODI OD MESA</t>
  </si>
  <si>
    <t>44138062462</t>
  </si>
  <si>
    <t>VINDIJA - MLIJEČNI PROIZVODI</t>
  </si>
  <si>
    <t>PRIMO TIM d.o.o.</t>
  </si>
  <si>
    <t>42453405188</t>
  </si>
  <si>
    <t>Zaprešić</t>
  </si>
  <si>
    <t>USLUGE TEKUĆEG I INVESTICIJSKOG ODRŽAVANJA</t>
  </si>
  <si>
    <t>MIN-MEĐIMURJE, INVESTICIJE, NEKRETNINE d.o.o.</t>
  </si>
  <si>
    <t>36871934651</t>
  </si>
  <si>
    <t xml:space="preserve"> 40 000 ČAKOVEC</t>
  </si>
  <si>
    <t>Sanjive slastice j.d.o.o.</t>
  </si>
  <si>
    <t>35598976428</t>
  </si>
  <si>
    <t>40000 Čakovec</t>
  </si>
  <si>
    <t>JAMBROŠIĆ TOURS</t>
  </si>
  <si>
    <t>34807997575</t>
  </si>
  <si>
    <t xml:space="preserve">MURSKO SREDIŠĆE                                   </t>
  </si>
  <si>
    <t>MEĐIMURJE-PLIN d.o.o.</t>
  </si>
  <si>
    <t>29035933600</t>
  </si>
  <si>
    <t>MARODI d.o.o.</t>
  </si>
  <si>
    <t>28972867079</t>
  </si>
  <si>
    <t>40305 Nedelišće</t>
  </si>
  <si>
    <t>RUDI-EXPRESS</t>
  </si>
  <si>
    <t>27683033358</t>
  </si>
  <si>
    <t>Umjetnička organizacija .002</t>
  </si>
  <si>
    <t>23252362110</t>
  </si>
  <si>
    <t>O.M. SUPPORT d.o.o.</t>
  </si>
  <si>
    <t>23071028130</t>
  </si>
  <si>
    <t>Zagreb</t>
  </si>
  <si>
    <t>ZAVOD ZA JAVNO ZDRAVSTVO MEĐIMURSKE ŽUPANIJE</t>
  </si>
  <si>
    <t>21616787735</t>
  </si>
  <si>
    <t xml:space="preserve">ZDRAVSTVENE I VETERINARSKE USLUGE                                                                                                                     </t>
  </si>
  <si>
    <t>JAKOPIĆ TRAVEL</t>
  </si>
  <si>
    <t>19916402178</t>
  </si>
  <si>
    <t xml:space="preserve">40000 ČAKOVEC                                     </t>
  </si>
  <si>
    <t>Panis d.o.o.</t>
  </si>
  <si>
    <t>19514929165</t>
  </si>
  <si>
    <t xml:space="preserve">Mursko Središće                    </t>
  </si>
  <si>
    <t>GKP "ČAKOM" d.o.o.</t>
  </si>
  <si>
    <t>14001865632</t>
  </si>
  <si>
    <t xml:space="preserve">Mihovljan, Čak                                    </t>
  </si>
  <si>
    <t>KATARINA ZRINSKI d.o.o.</t>
  </si>
  <si>
    <t>13653700851</t>
  </si>
  <si>
    <t>OPTI PRINT ADRIA d.o.o.</t>
  </si>
  <si>
    <t>11469787133</t>
  </si>
  <si>
    <t>10000 ZAGREB</t>
  </si>
  <si>
    <t>TERRA KUĆA, vl. Ivan Kuća</t>
  </si>
  <si>
    <t>09645006346</t>
  </si>
  <si>
    <t>42240 IVANEC</t>
  </si>
  <si>
    <t>LJEKARNA PETEK</t>
  </si>
  <si>
    <t>09531617513</t>
  </si>
  <si>
    <t>LEDO plus d.o.o.</t>
  </si>
  <si>
    <t>07179054100</t>
  </si>
  <si>
    <t>10000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</si>
  <si>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</si>
  <si>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</si>
  <si>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</si>
  <si>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</si>
  <si>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</si>
  <si>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</si>
  <si>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STRUČNO USAVRŠAVANJE ZAPOSLENIKA</t>
  </si>
  <si>
    <t>OSTALE NAKNADE TROŠKOVA ZAPOSLENIMA</t>
  </si>
  <si>
    <t>Sveukupno:</t>
  </si>
  <si>
    <r>
      <rPr>
        <sz val="11"/>
        <color theme="1"/>
        <rFont val="Calibri"/>
        <family val="2"/>
        <charset val="238"/>
        <scheme val="minor"/>
      </rPr>
      <t>PZ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Najbolje lokalno</t>
    </r>
  </si>
  <si>
    <t>PLAĆE ZA PREKOVREMENI RAD</t>
  </si>
  <si>
    <t>PLAĆE ZA POSEBNE UVJETE RADA</t>
  </si>
  <si>
    <t>DOPRINOS ZA OBVEZNO ZDRAVSTVENO OSIGURANJE</t>
  </si>
  <si>
    <t>OSTALI RASHODI ZA ZAPOSLENE</t>
  </si>
  <si>
    <t>PRISTOJBE I NAKNADE</t>
  </si>
  <si>
    <t>HRVATSKA POŠTA d.d.</t>
  </si>
  <si>
    <t>87311810356</t>
  </si>
  <si>
    <t>Velika Gorica</t>
  </si>
  <si>
    <t>Čakovec</t>
  </si>
  <si>
    <t>Odgovorna osoba: Štampar Zamuda Željka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</si>
</sst>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777777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7" xfId="0" applyBorder="1" applyAlignment="1">
      <alignment vertical="top"/>
    </xf>
    <xf numFmtId="0" fontId="0" fillId="0" borderId="0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6"/>
  <sheetViews>
    <sheetView tabSelected="1" zoomScaleNormal="100" workbookViewId="0">
      <selection activeCell="F2" sqref="F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t="s">
        <v>134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9" t="s">
        <v>12</v>
      </c>
      <c r="D7" s="18">
        <v>398.6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398.6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9" t="s">
        <v>18</v>
      </c>
      <c r="D9" s="18">
        <v>1062.93</v>
      </c>
      <c r="E9" s="10">
        <v>3221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1062.93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9" t="s">
        <v>21</v>
      </c>
      <c r="D11" s="18">
        <v>53.37</v>
      </c>
      <c r="E11" s="10">
        <v>3221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53.37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9" t="s">
        <v>21</v>
      </c>
      <c r="D13" s="18">
        <v>9.9600000000000009</v>
      </c>
      <c r="E13" s="10">
        <v>3237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9.9600000000000009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9" t="s">
        <v>27</v>
      </c>
      <c r="D15" s="18">
        <v>4617.4399999999996</v>
      </c>
      <c r="E15" s="10">
        <v>3222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4617.4399999999996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9" t="s">
        <v>21</v>
      </c>
      <c r="D17" s="18">
        <v>265.39999999999998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265.39999999999998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9" t="s">
        <v>34</v>
      </c>
      <c r="D19" s="18">
        <v>238.19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238.19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9" t="s">
        <v>38</v>
      </c>
      <c r="D21" s="18">
        <v>268.16000000000003</v>
      </c>
      <c r="E21" s="10">
        <v>3221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268.16000000000003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563.12</v>
      </c>
      <c r="E23" s="10">
        <v>4241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563.12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9" t="s">
        <v>45</v>
      </c>
      <c r="D25" s="18">
        <v>166.88</v>
      </c>
      <c r="E25" s="10">
        <v>3238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166.88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9" t="s">
        <v>49</v>
      </c>
      <c r="D27" s="18">
        <v>133</v>
      </c>
      <c r="E27" s="10">
        <v>3239</v>
      </c>
      <c r="F27" s="9" t="s">
        <v>50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133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9" t="s">
        <v>21</v>
      </c>
      <c r="D29" s="18">
        <v>1980.82</v>
      </c>
      <c r="E29" s="10">
        <v>3223</v>
      </c>
      <c r="F29" s="9" t="s">
        <v>53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1980.82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9" t="s">
        <v>38</v>
      </c>
      <c r="D31" s="18">
        <v>3472.39</v>
      </c>
      <c r="E31" s="10">
        <v>3222</v>
      </c>
      <c r="F31" s="9" t="s">
        <v>28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3472.39</v>
      </c>
      <c r="E32" s="23"/>
      <c r="F32" s="25"/>
      <c r="G32" s="26"/>
    </row>
    <row r="33" spans="1:7" x14ac:dyDescent="0.25">
      <c r="A33" s="9" t="s">
        <v>56</v>
      </c>
      <c r="B33" s="14" t="s">
        <v>55</v>
      </c>
      <c r="C33" s="9" t="s">
        <v>18</v>
      </c>
      <c r="D33" s="18">
        <v>314.32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314.32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9" t="s">
        <v>34</v>
      </c>
      <c r="D35" s="18">
        <v>85.5</v>
      </c>
      <c r="E35" s="10">
        <v>3237</v>
      </c>
      <c r="F35" s="9" t="s">
        <v>24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85.5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9" t="s">
        <v>45</v>
      </c>
      <c r="D37" s="18">
        <v>446.88</v>
      </c>
      <c r="E37" s="10">
        <v>3299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446.88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9" t="s">
        <v>41</v>
      </c>
      <c r="D39" s="18">
        <v>1937.4</v>
      </c>
      <c r="E39" s="10">
        <v>3222</v>
      </c>
      <c r="F39" s="9" t="s">
        <v>28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1937.4</v>
      </c>
      <c r="E40" s="23"/>
      <c r="F40" s="25"/>
      <c r="G40" s="26"/>
    </row>
    <row r="41" spans="1:7" x14ac:dyDescent="0.25">
      <c r="A41" s="9" t="s">
        <v>64</v>
      </c>
      <c r="B41" s="14" t="s">
        <v>63</v>
      </c>
      <c r="C41" s="9" t="s">
        <v>41</v>
      </c>
      <c r="D41" s="18">
        <v>2323.8000000000002</v>
      </c>
      <c r="E41" s="10">
        <v>3222</v>
      </c>
      <c r="F41" s="9" t="s">
        <v>28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2323.8000000000002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9" t="s">
        <v>67</v>
      </c>
      <c r="D43" s="18">
        <v>276.25</v>
      </c>
      <c r="E43" s="10">
        <v>3232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276.25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9" t="s">
        <v>71</v>
      </c>
      <c r="D45" s="18">
        <v>1062.5</v>
      </c>
      <c r="E45" s="10">
        <v>3237</v>
      </c>
      <c r="F45" s="9" t="s">
        <v>24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1062.5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9" t="s">
        <v>74</v>
      </c>
      <c r="D47" s="18">
        <v>70</v>
      </c>
      <c r="E47" s="10">
        <v>3222</v>
      </c>
      <c r="F47" s="9" t="s">
        <v>28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70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9" t="s">
        <v>77</v>
      </c>
      <c r="D49" s="18">
        <v>480</v>
      </c>
      <c r="E49" s="10">
        <v>3299</v>
      </c>
      <c r="F49" s="9" t="s">
        <v>61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480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9" t="s">
        <v>49</v>
      </c>
      <c r="D51" s="18">
        <v>5640.15</v>
      </c>
      <c r="E51" s="10">
        <v>3223</v>
      </c>
      <c r="F51" s="9" t="s">
        <v>53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5640.15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9" t="s">
        <v>82</v>
      </c>
      <c r="D53" s="18">
        <v>180.75</v>
      </c>
      <c r="E53" s="10">
        <v>3222</v>
      </c>
      <c r="F53" s="9" t="s">
        <v>28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180.75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9" t="s">
        <v>34</v>
      </c>
      <c r="D55" s="18">
        <v>2313</v>
      </c>
      <c r="E55" s="10">
        <v>3299</v>
      </c>
      <c r="F55" s="9" t="s">
        <v>61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2313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9" t="s">
        <v>74</v>
      </c>
      <c r="D57" s="18">
        <v>450</v>
      </c>
      <c r="E57" s="10">
        <v>3299</v>
      </c>
      <c r="F57" s="9" t="s">
        <v>61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450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9" t="s">
        <v>89</v>
      </c>
      <c r="D59" s="18">
        <v>62.5</v>
      </c>
      <c r="E59" s="10">
        <v>3237</v>
      </c>
      <c r="F59" s="9" t="s">
        <v>24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62.5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9" t="s">
        <v>34</v>
      </c>
      <c r="D61" s="18">
        <v>130.94999999999999</v>
      </c>
      <c r="E61" s="10">
        <v>3236</v>
      </c>
      <c r="F61" s="9" t="s">
        <v>92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130.94999999999999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9" t="s">
        <v>95</v>
      </c>
      <c r="D63" s="18">
        <v>825</v>
      </c>
      <c r="E63" s="10">
        <v>3299</v>
      </c>
      <c r="F63" s="9" t="s">
        <v>61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825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9" t="s">
        <v>98</v>
      </c>
      <c r="D65" s="18">
        <v>5211.79</v>
      </c>
      <c r="E65" s="10">
        <v>3222</v>
      </c>
      <c r="F65" s="9" t="s">
        <v>28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5211.79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9" t="s">
        <v>101</v>
      </c>
      <c r="D67" s="18">
        <v>69.75</v>
      </c>
      <c r="E67" s="10">
        <v>3234</v>
      </c>
      <c r="F67" s="9" t="s">
        <v>35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69.75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9" t="s">
        <v>41</v>
      </c>
      <c r="D69" s="18">
        <v>70.98</v>
      </c>
      <c r="E69" s="10">
        <v>4241</v>
      </c>
      <c r="F69" s="9" t="s">
        <v>42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70.98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9" t="s">
        <v>106</v>
      </c>
      <c r="D71" s="18">
        <v>227.29</v>
      </c>
      <c r="E71" s="10">
        <v>3239</v>
      </c>
      <c r="F71" s="9" t="s">
        <v>50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227.29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9" t="s">
        <v>109</v>
      </c>
      <c r="D73" s="18">
        <v>24</v>
      </c>
      <c r="E73" s="10">
        <v>3221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24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9" t="s">
        <v>38</v>
      </c>
      <c r="D75" s="18">
        <v>222.28</v>
      </c>
      <c r="E75" s="10">
        <v>3221</v>
      </c>
      <c r="F75" s="9" t="s">
        <v>13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222.28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9" t="s">
        <v>114</v>
      </c>
      <c r="D77" s="18">
        <v>1319.2</v>
      </c>
      <c r="E77" s="10">
        <v>3222</v>
      </c>
      <c r="F77" s="9" t="s">
        <v>28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1319.2</v>
      </c>
      <c r="E78" s="23"/>
      <c r="F78" s="25"/>
      <c r="G78" s="26"/>
    </row>
    <row r="79" spans="1:7" ht="19.5" customHeight="1" x14ac:dyDescent="0.25">
      <c r="A79" s="35" t="s">
        <v>124</v>
      </c>
      <c r="B79" s="39">
        <v>32275516169</v>
      </c>
      <c r="C79" s="38" t="s">
        <v>133</v>
      </c>
      <c r="D79" s="40">
        <v>149.02000000000001</v>
      </c>
      <c r="E79" s="37">
        <v>3222</v>
      </c>
      <c r="F79" s="38" t="s">
        <v>28</v>
      </c>
      <c r="G79" s="41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v>149.02000000000001</v>
      </c>
      <c r="E80" s="23"/>
      <c r="F80" s="25"/>
      <c r="G80" s="26"/>
    </row>
    <row r="81" spans="1:7" ht="18" customHeight="1" x14ac:dyDescent="0.25">
      <c r="A81" s="42" t="s">
        <v>130</v>
      </c>
      <c r="B81" s="36" t="s">
        <v>131</v>
      </c>
      <c r="C81" s="38" t="s">
        <v>132</v>
      </c>
      <c r="D81" s="40">
        <v>23.22</v>
      </c>
      <c r="E81" s="37">
        <v>3231</v>
      </c>
      <c r="F81" s="38" t="s">
        <v>31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v>23.22</v>
      </c>
      <c r="E82" s="23"/>
      <c r="F82" s="25"/>
      <c r="G82" s="28"/>
    </row>
    <row r="83" spans="1:7" x14ac:dyDescent="0.25">
      <c r="A83" s="9" t="s">
        <v>115</v>
      </c>
      <c r="B83" s="14" t="s">
        <v>116</v>
      </c>
      <c r="C83" s="9" t="s">
        <v>49</v>
      </c>
      <c r="D83" s="18">
        <v>86.57</v>
      </c>
      <c r="E83" s="10">
        <v>3431</v>
      </c>
      <c r="F83" s="9" t="s">
        <v>117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86.57</v>
      </c>
      <c r="E84" s="23"/>
      <c r="F84" s="25"/>
      <c r="G84" s="26"/>
    </row>
    <row r="85" spans="1:7" x14ac:dyDescent="0.25">
      <c r="A85" s="9"/>
      <c r="B85" s="14"/>
      <c r="C85" s="10"/>
      <c r="D85" s="18">
        <v>158506.28</v>
      </c>
      <c r="E85" s="10">
        <v>3111</v>
      </c>
      <c r="F85" s="9" t="s">
        <v>118</v>
      </c>
      <c r="G85" s="27" t="s">
        <v>14</v>
      </c>
    </row>
    <row r="86" spans="1:7" x14ac:dyDescent="0.25">
      <c r="A86" s="9"/>
      <c r="B86" s="14"/>
      <c r="C86" s="10"/>
      <c r="D86" s="18">
        <v>4451.34</v>
      </c>
      <c r="E86" s="10">
        <v>3113</v>
      </c>
      <c r="F86" s="9" t="s">
        <v>125</v>
      </c>
      <c r="G86" s="28" t="s">
        <v>14</v>
      </c>
    </row>
    <row r="87" spans="1:7" x14ac:dyDescent="0.25">
      <c r="A87" s="9"/>
      <c r="B87" s="14"/>
      <c r="C87" s="10"/>
      <c r="D87" s="18">
        <v>3053.61</v>
      </c>
      <c r="E87" s="10">
        <v>3114</v>
      </c>
      <c r="F87" s="9" t="s">
        <v>126</v>
      </c>
      <c r="G87" s="28" t="s">
        <v>14</v>
      </c>
    </row>
    <row r="88" spans="1:7" x14ac:dyDescent="0.25">
      <c r="A88" s="9"/>
      <c r="B88" s="14"/>
      <c r="C88" s="10"/>
      <c r="D88" s="18">
        <v>27261.95</v>
      </c>
      <c r="E88" s="10">
        <v>3132</v>
      </c>
      <c r="F88" s="9" t="s">
        <v>127</v>
      </c>
      <c r="G88" s="28" t="s">
        <v>14</v>
      </c>
    </row>
    <row r="89" spans="1:7" x14ac:dyDescent="0.25">
      <c r="A89" s="9"/>
      <c r="B89" s="14"/>
      <c r="C89" s="10"/>
      <c r="D89" s="18">
        <v>42878</v>
      </c>
      <c r="E89" s="10">
        <v>3121</v>
      </c>
      <c r="F89" s="9" t="s">
        <v>128</v>
      </c>
      <c r="G89" s="28" t="s">
        <v>14</v>
      </c>
    </row>
    <row r="90" spans="1:7" x14ac:dyDescent="0.25">
      <c r="A90" s="9"/>
      <c r="B90" s="14"/>
      <c r="C90" s="10"/>
      <c r="D90" s="18">
        <v>639.6</v>
      </c>
      <c r="E90" s="10">
        <v>3211</v>
      </c>
      <c r="F90" s="9" t="s">
        <v>119</v>
      </c>
      <c r="G90" s="28" t="s">
        <v>14</v>
      </c>
    </row>
    <row r="91" spans="1:7" x14ac:dyDescent="0.25">
      <c r="A91" s="9"/>
      <c r="B91" s="14"/>
      <c r="C91" s="10"/>
      <c r="D91" s="18">
        <v>5143.95</v>
      </c>
      <c r="E91" s="10">
        <v>3212</v>
      </c>
      <c r="F91" s="9" t="s">
        <v>120</v>
      </c>
      <c r="G91" s="28" t="s">
        <v>14</v>
      </c>
    </row>
    <row r="92" spans="1:7" x14ac:dyDescent="0.25">
      <c r="A92" s="9"/>
      <c r="B92" s="14"/>
      <c r="C92" s="10"/>
      <c r="D92" s="18">
        <v>1315.67</v>
      </c>
      <c r="E92" s="10">
        <v>3213</v>
      </c>
      <c r="F92" s="9" t="s">
        <v>121</v>
      </c>
      <c r="G92" s="28" t="s">
        <v>14</v>
      </c>
    </row>
    <row r="93" spans="1:7" x14ac:dyDescent="0.25">
      <c r="A93" s="9"/>
      <c r="B93" s="14"/>
      <c r="C93" s="10"/>
      <c r="D93" s="18">
        <v>157</v>
      </c>
      <c r="E93" s="10">
        <v>3214</v>
      </c>
      <c r="F93" s="9" t="s">
        <v>122</v>
      </c>
      <c r="G93" s="28" t="s">
        <v>14</v>
      </c>
    </row>
    <row r="94" spans="1:7" x14ac:dyDescent="0.25">
      <c r="A94" s="9"/>
      <c r="B94" s="14"/>
      <c r="C94" s="10"/>
      <c r="D94" s="18">
        <v>168</v>
      </c>
      <c r="E94" s="10">
        <v>3295</v>
      </c>
      <c r="F94" s="9" t="s">
        <v>129</v>
      </c>
      <c r="G94" s="28" t="s">
        <v>14</v>
      </c>
    </row>
    <row r="95" spans="1:7" ht="21" customHeight="1" thickBot="1" x14ac:dyDescent="0.3">
      <c r="A95" s="21" t="s">
        <v>15</v>
      </c>
      <c r="B95" s="22"/>
      <c r="C95" s="23"/>
      <c r="D95" s="24">
        <f>SUM(D85:D94)</f>
        <v>243575.40000000002</v>
      </c>
      <c r="E95" s="23"/>
      <c r="F95" s="25"/>
      <c r="G95" s="26"/>
    </row>
    <row r="96" spans="1:7" ht="15.75" thickBot="1" x14ac:dyDescent="0.3">
      <c r="A96" s="29" t="s">
        <v>123</v>
      </c>
      <c r="B96" s="30"/>
      <c r="C96" s="31"/>
      <c r="D96" s="32">
        <f>SUM(D8,D10,D12,D14,D16,D18,D20,D22,D24,D26,D28,D30,D32,D34,D36,D38,D40,D42,D44,D46,D48,D50,D52,D54,D56,D58,D60,D62,D64,D66,D68,D70,D72,D74,D76,D78,D80,D82,D84,D95)</f>
        <v>280808.76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2025-01-17T12:27:40Z</cp:lastPrinted>
  <dcterms:created xsi:type="dcterms:W3CDTF">2024-03-05T11:42:46Z</dcterms:created>
  <dcterms:modified xsi:type="dcterms:W3CDTF">2025-01-17T12:29:20Z</dcterms:modified>
</cp:coreProperties>
</file>