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 MS\Desktop\JASMINA\JAVNA OBJAVA INFORMACIJ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D89" i="1"/>
  <c r="D40" i="1"/>
  <c r="D76" i="1" l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37" i="1"/>
  <c r="D35" i="1"/>
  <c r="D33" i="1"/>
  <c r="D31" i="1"/>
  <c r="D29" i="1"/>
  <c r="D27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<sst xmlns="http://schemas.openxmlformats.org/spreadsheetml/2006/main" count="243" uniqueCount="130">
  <si>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</si>
  <si>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</si>
  <si>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</si>
  <si>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</si>
  <si>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</si>
  <si>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</si>
  <si>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</si>
  <si>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</si>
  <si>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TOMAŠA GORIČANCA MALA SUBOTICA_x000D_
GLAVNA 55_x000D_
40321 MALA SUBOTICA_x000D_
Tel: +385(40)631620   Fax: -_x000D_
OIB: 70746388234_x000D_
Mail: ured@os-mala-subotica.skole.hr_x000D_
IBAN: HR6123400091116015365</t>
  </si>
  <si>
    <t xml:space="preserve">Odgovorna Osoba: Štampar Zamuda Željka_x000D_
     </t>
  </si>
  <si>
    <t>Isplata Sredstava Za Razdoblje: 01.11.2024 Do 30.11.2024</t>
  </si>
  <si>
    <t>EMPORIUM</t>
  </si>
  <si>
    <t>99963334814</t>
  </si>
  <si>
    <t>SVETI MARTIN NA MURI</t>
  </si>
  <si>
    <t>UREDSKI MATERIJAL I OSTALI MATERIJALNI RASHODI</t>
  </si>
  <si>
    <t>OŠ TOMAŠA GORIČANCA MALA SUBOTICA</t>
  </si>
  <si>
    <t>Ukupno:</t>
  </si>
  <si>
    <t>MAT OBRT ZA PODUKU VL.MAJA ZELČIĆ</t>
  </si>
  <si>
    <t>96946541215</t>
  </si>
  <si>
    <t>ZAGREB</t>
  </si>
  <si>
    <t xml:space="preserve">OSTALI NESPOMENUTI RASHODI POSLOVANJA                                                                                                                 </t>
  </si>
  <si>
    <t>POLJODOM d.o.o.</t>
  </si>
  <si>
    <t>94480086446</t>
  </si>
  <si>
    <t xml:space="preserve">MALA SUBOTICA                                     </t>
  </si>
  <si>
    <t>MATERIJAL I SIROVINE</t>
  </si>
  <si>
    <t>STRUJIĆ-S d.o.o.</t>
  </si>
  <si>
    <t>92554223723</t>
  </si>
  <si>
    <t>MALA SUBOTICA</t>
  </si>
  <si>
    <t>ŠKOLSKA OPREMA - GREGIĆ j.d.o.o.</t>
  </si>
  <si>
    <t>89077533639</t>
  </si>
  <si>
    <t>FINA</t>
  </si>
  <si>
    <t>85821130368</t>
  </si>
  <si>
    <t xml:space="preserve">ZAGREB                                            </t>
  </si>
  <si>
    <t xml:space="preserve">INTELEKTUALNE I OSOBNE USLUGE                                                                                                                         </t>
  </si>
  <si>
    <t>HRVATSKI TELEKOM d.d.</t>
  </si>
  <si>
    <t>81793146560</t>
  </si>
  <si>
    <t>USLUGE TELEFONA, POŠTE I PRIJEVOZA</t>
  </si>
  <si>
    <t>MEĐIMURSKE VODE d.o.o.</t>
  </si>
  <si>
    <t>81394716246</t>
  </si>
  <si>
    <t xml:space="preserve">ČAKOVEC                                           </t>
  </si>
  <si>
    <t>KOMUNALNE USLUGE</t>
  </si>
  <si>
    <t>POINT VARAŽDIN</t>
  </si>
  <si>
    <t>80947211460</t>
  </si>
  <si>
    <t xml:space="preserve">VARAŽIDN                                          </t>
  </si>
  <si>
    <t xml:space="preserve">RAČUNALNE USLUGE                                                                                                                                      </t>
  </si>
  <si>
    <t>ABERRO d.o.o.</t>
  </si>
  <si>
    <t>77458947001</t>
  </si>
  <si>
    <t xml:space="preserve">NAKNADE GRAĐANIMA I KUĆANSTVIMA U NARAVI                                                                                                              </t>
  </si>
  <si>
    <t>STANEK d.o.o.</t>
  </si>
  <si>
    <t>76706875460</t>
  </si>
  <si>
    <t xml:space="preserve">VARAŽDIN                                          </t>
  </si>
  <si>
    <t>KNJIGE</t>
  </si>
  <si>
    <t>OPTIMUS  lab d.o.o.</t>
  </si>
  <si>
    <t>71981294715</t>
  </si>
  <si>
    <t>ČAKOVEC</t>
  </si>
  <si>
    <t>NARODNE NOVINE d.d.</t>
  </si>
  <si>
    <t>64546066176</t>
  </si>
  <si>
    <t>HEP OPSKRBA d.o.o.</t>
  </si>
  <si>
    <t>63073332379</t>
  </si>
  <si>
    <t>ENERGIJA</t>
  </si>
  <si>
    <t>Omolab komunikacije d.o.o.</t>
  </si>
  <si>
    <t>54157626144</t>
  </si>
  <si>
    <t>53401105067</t>
  </si>
  <si>
    <t>CVJEĆARA "IRIS"</t>
  </si>
  <si>
    <t>52894990301</t>
  </si>
  <si>
    <t>MIKLAVEC</t>
  </si>
  <si>
    <t>ZNAMEN</t>
  </si>
  <si>
    <t>46756708256</t>
  </si>
  <si>
    <t>MIN-MEĐIMURJE, INVESTICIJE, NEKRETNINE d.o.o.</t>
  </si>
  <si>
    <t>36871934651</t>
  </si>
  <si>
    <t>AUTOBUSNI PRIJEVOZ "DARKO-TURIST"</t>
  </si>
  <si>
    <t>32513587807</t>
  </si>
  <si>
    <t>DONJA DUBRAVA</t>
  </si>
  <si>
    <t>MEĐIMURJE-PLIN d.o.o.</t>
  </si>
  <si>
    <t>29035933600</t>
  </si>
  <si>
    <t>FLOA d.o.o.</t>
  </si>
  <si>
    <t>28753835270</t>
  </si>
  <si>
    <t>RUDI-EXPRESS</t>
  </si>
  <si>
    <t>27683033358</t>
  </si>
  <si>
    <t>CROATIA OSIGURANJE</t>
  </si>
  <si>
    <t>26187994862</t>
  </si>
  <si>
    <t xml:space="preserve">PREMIJE OSIGURANJA                                                                                                                                    </t>
  </si>
  <si>
    <t>LIM-IGREC d.o.o.</t>
  </si>
  <si>
    <t>25011226076</t>
  </si>
  <si>
    <t>USLUGE TEKUĆEG I INVESTICIJSKOG ODRŽAVANJA</t>
  </si>
  <si>
    <t>ZAVOD ZA JAVNO ZDRAVSTVO MEĐIMURSKE ŽUPANIJE</t>
  </si>
  <si>
    <t>21616787735</t>
  </si>
  <si>
    <t xml:space="preserve">ZDRAVSTVENE I VETERINARSKE USLUGE                                                                                                                     </t>
  </si>
  <si>
    <t>Panis d.o.o.</t>
  </si>
  <si>
    <t>19514929165</t>
  </si>
  <si>
    <t xml:space="preserve">Mursko Središće                    </t>
  </si>
  <si>
    <t>NORD-ING d.o.o.</t>
  </si>
  <si>
    <t>14231137924</t>
  </si>
  <si>
    <t xml:space="preserve">DODATNA ULAGANJA NA GRAĐEVINSKIM OBJEKTIMA                                                                                                            </t>
  </si>
  <si>
    <t>GKP "ČAKOM" d.o.o.</t>
  </si>
  <si>
    <t>14001865632</t>
  </si>
  <si>
    <t xml:space="preserve">Mihovljan, Čak                                    </t>
  </si>
  <si>
    <t>OPTI PRINT ADRIA d.o.o.</t>
  </si>
  <si>
    <t>11469787133</t>
  </si>
  <si>
    <t>10000 ZAGREB</t>
  </si>
  <si>
    <t xml:space="preserve">OSTALE USLUGE                                                                                                                                         </t>
  </si>
  <si>
    <t>LJEKARNA PETEK</t>
  </si>
  <si>
    <t>09531617513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</si>
  <si>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</si>
  <si>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</si>
  <si>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</si>
  <si>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BAT d.o.o.</t>
  </si>
  <si>
    <t>01944520619</t>
  </si>
  <si>
    <t>MATERIJAL I DIJELOVI ZA TEKUĆE I INVESTICIJSKO ODRŽAVANJE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</si>
  <si>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</si>
  <si>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</si>
  <si>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</si>
  <si>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OSTALE NAKNADE TROŠKOVA ZAPOSLENIMA</t>
  </si>
  <si>
    <t xml:space="preserve">NAKNADE ZA RAD PREDSTAVNIČKIH I IZVRŠNIH TIJELA I SLIČNO                                                                                              </t>
  </si>
  <si>
    <t>Sveukupno:</t>
  </si>
  <si>
    <t>PLAĆE ZA PREKOVREMENI RAD</t>
  </si>
  <si>
    <t>PLAĆE ZA POSEBNE UVJETE RADA</t>
  </si>
  <si>
    <t>DOPRINOS ZA OBVEZNO ZDRAVSTVENO ODIGURANJE</t>
  </si>
  <si>
    <t>OSTALI RASHODI ZA ZAPOSLENE</t>
  </si>
  <si>
    <t>OSTALE NESPOMENUTE OBVEZE</t>
  </si>
  <si>
    <t>PRISTOJBE I NAKNADE</t>
  </si>
  <si>
    <t xml:space="preserve">SAMOPOSLUŽIVANJE POJEK </t>
  </si>
  <si>
    <t>HRVATSKA POŠTA d.d.</t>
  </si>
  <si>
    <t>87311810356</t>
  </si>
  <si>
    <t>Velika Gorica</t>
  </si>
  <si>
    <t xml:space="preserve"> Zagreb</t>
  </si>
  <si>
    <t>Zagreb</t>
  </si>
  <si>
    <t xml:space="preserve"> ČAKOVEC</t>
  </si>
  <si>
    <t xml:space="preserve"> VARAŽDIN</t>
  </si>
  <si>
    <t xml:space="preserve"> Sveta Marija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</si>
</sst>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0" fillId="0" borderId="7" xfId="0" applyBorder="1" applyAlignment="1">
      <alignment vertical="top"/>
    </xf>
    <xf numFmtId="164" fontId="0" fillId="0" borderId="0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85"/>
  <sheetViews>
    <sheetView tabSelected="1" topLeftCell="A52" zoomScaleNormal="100" workbookViewId="0">
      <selection activeCell="D68" sqref="D68"/>
    </sheetView>
  </sheetViews>
  <sheetFormatPr defaultRowHeight="15" x14ac:dyDescent="0.25"/>
  <cols>
    <col min="1" max="1" width="50.85546875" customWidth="1"/>
    <col min="2" max="2" width="22.140625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38" t="s">
        <v>13</v>
      </c>
      <c r="D7" s="18">
        <v>426.13</v>
      </c>
      <c r="E7" s="10">
        <v>3221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39"/>
      <c r="D8" s="25">
        <f>SUM(D7:D7)</f>
        <v>426.13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38" t="s">
        <v>19</v>
      </c>
      <c r="D9" s="18">
        <v>15</v>
      </c>
      <c r="E9" s="10">
        <v>3299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39"/>
      <c r="D10" s="25">
        <f>SUM(D9:D9)</f>
        <v>15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38" t="s">
        <v>23</v>
      </c>
      <c r="D11" s="18">
        <v>50.14</v>
      </c>
      <c r="E11" s="10">
        <v>3222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39"/>
      <c r="D12" s="25">
        <f>SUM(D11:D11)</f>
        <v>50.14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38" t="s">
        <v>27</v>
      </c>
      <c r="D13" s="18">
        <v>1665.7</v>
      </c>
      <c r="E13" s="10">
        <v>3221</v>
      </c>
      <c r="F13" s="9" t="s">
        <v>14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39"/>
      <c r="D14" s="25">
        <f>SUM(D13:D13)</f>
        <v>1665.7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38" t="s">
        <v>125</v>
      </c>
      <c r="D15" s="18">
        <v>64.75</v>
      </c>
      <c r="E15" s="10">
        <v>3221</v>
      </c>
      <c r="F15" s="9" t="s">
        <v>14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39"/>
      <c r="D16" s="25">
        <f>SUM(D15:D15)</f>
        <v>64.75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38" t="s">
        <v>32</v>
      </c>
      <c r="D17" s="18">
        <v>9.9600000000000009</v>
      </c>
      <c r="E17" s="10">
        <v>3237</v>
      </c>
      <c r="F17" s="9" t="s">
        <v>33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39"/>
      <c r="D18" s="25">
        <f>SUM(D17:D17)</f>
        <v>9.9600000000000009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38" t="s">
        <v>32</v>
      </c>
      <c r="D19" s="18">
        <v>265.39999999999998</v>
      </c>
      <c r="E19" s="10">
        <v>3231</v>
      </c>
      <c r="F19" s="9" t="s">
        <v>36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39"/>
      <c r="D20" s="25">
        <f>SUM(D19:D19)</f>
        <v>265.39999999999998</v>
      </c>
      <c r="E20" s="24"/>
      <c r="F20" s="26"/>
      <c r="G20" s="27"/>
    </row>
    <row r="21" spans="1:7" x14ac:dyDescent="0.25">
      <c r="A21" s="9" t="s">
        <v>37</v>
      </c>
      <c r="B21" s="14" t="s">
        <v>38</v>
      </c>
      <c r="C21" s="38" t="s">
        <v>39</v>
      </c>
      <c r="D21" s="18">
        <v>222.91</v>
      </c>
      <c r="E21" s="10">
        <v>3234</v>
      </c>
      <c r="F21" s="9" t="s">
        <v>40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39"/>
      <c r="D22" s="25">
        <f>SUM(D21:D21)</f>
        <v>222.91</v>
      </c>
      <c r="E22" s="24"/>
      <c r="F22" s="26"/>
      <c r="G22" s="27"/>
    </row>
    <row r="23" spans="1:7" x14ac:dyDescent="0.25">
      <c r="A23" s="9" t="s">
        <v>41</v>
      </c>
      <c r="B23" s="14" t="s">
        <v>42</v>
      </c>
      <c r="C23" s="38" t="s">
        <v>43</v>
      </c>
      <c r="D23" s="18">
        <v>89.59</v>
      </c>
      <c r="E23" s="10">
        <v>3238</v>
      </c>
      <c r="F23" s="9" t="s">
        <v>44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39"/>
      <c r="D24" s="25">
        <f>SUM(D23:D23)</f>
        <v>89.59</v>
      </c>
      <c r="E24" s="24"/>
      <c r="F24" s="26"/>
      <c r="G24" s="27"/>
    </row>
    <row r="25" spans="1:7" x14ac:dyDescent="0.25">
      <c r="A25" s="9" t="s">
        <v>45</v>
      </c>
      <c r="B25" s="14" t="s">
        <v>46</v>
      </c>
      <c r="C25" s="38" t="s">
        <v>23</v>
      </c>
      <c r="D25" s="18">
        <v>1622.66</v>
      </c>
      <c r="E25" s="10">
        <v>3221</v>
      </c>
      <c r="F25" s="9" t="s">
        <v>14</v>
      </c>
      <c r="G25" s="28" t="s">
        <v>15</v>
      </c>
    </row>
    <row r="26" spans="1:7" x14ac:dyDescent="0.25">
      <c r="A26" s="9"/>
      <c r="B26" s="14"/>
      <c r="C26" s="38"/>
      <c r="D26" s="18">
        <v>5369.73</v>
      </c>
      <c r="E26" s="10">
        <v>3722</v>
      </c>
      <c r="F26" s="9" t="s">
        <v>47</v>
      </c>
      <c r="G26" s="29" t="s">
        <v>15</v>
      </c>
    </row>
    <row r="27" spans="1:7" ht="27" customHeight="1" thickBot="1" x14ac:dyDescent="0.3">
      <c r="A27" s="22" t="s">
        <v>16</v>
      </c>
      <c r="B27" s="23"/>
      <c r="C27" s="39"/>
      <c r="D27" s="25">
        <f>SUM(D25:D26)</f>
        <v>6992.3899999999994</v>
      </c>
      <c r="E27" s="24"/>
      <c r="F27" s="26"/>
      <c r="G27" s="27"/>
    </row>
    <row r="28" spans="1:7" x14ac:dyDescent="0.25">
      <c r="A28" s="9" t="s">
        <v>48</v>
      </c>
      <c r="B28" s="14" t="s">
        <v>49</v>
      </c>
      <c r="C28" s="38" t="s">
        <v>50</v>
      </c>
      <c r="D28" s="18">
        <v>107.29</v>
      </c>
      <c r="E28" s="10">
        <v>4241</v>
      </c>
      <c r="F28" s="9" t="s">
        <v>51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39"/>
      <c r="D29" s="25">
        <f>SUM(D28:D28)</f>
        <v>107.29</v>
      </c>
      <c r="E29" s="24"/>
      <c r="F29" s="26"/>
      <c r="G29" s="27"/>
    </row>
    <row r="30" spans="1:7" x14ac:dyDescent="0.25">
      <c r="A30" s="9" t="s">
        <v>52</v>
      </c>
      <c r="B30" s="14" t="s">
        <v>53</v>
      </c>
      <c r="C30" s="38" t="s">
        <v>54</v>
      </c>
      <c r="D30" s="18">
        <v>166.88</v>
      </c>
      <c r="E30" s="10">
        <v>3238</v>
      </c>
      <c r="F30" s="9" t="s">
        <v>44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39"/>
      <c r="D31" s="25">
        <f>SUM(D30:D30)</f>
        <v>166.88</v>
      </c>
      <c r="E31" s="24"/>
      <c r="F31" s="26"/>
      <c r="G31" s="27"/>
    </row>
    <row r="32" spans="1:7" x14ac:dyDescent="0.25">
      <c r="A32" s="9" t="s">
        <v>55</v>
      </c>
      <c r="B32" s="14" t="s">
        <v>56</v>
      </c>
      <c r="C32" s="38" t="s">
        <v>32</v>
      </c>
      <c r="D32" s="18">
        <v>248.85</v>
      </c>
      <c r="E32" s="10">
        <v>3237</v>
      </c>
      <c r="F32" s="9" t="s">
        <v>33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39"/>
      <c r="D33" s="25">
        <f>SUM(D32:D32)</f>
        <v>248.85</v>
      </c>
      <c r="E33" s="24"/>
      <c r="F33" s="26"/>
      <c r="G33" s="27"/>
    </row>
    <row r="34" spans="1:7" x14ac:dyDescent="0.25">
      <c r="A34" s="9" t="s">
        <v>57</v>
      </c>
      <c r="B34" s="14" t="s">
        <v>58</v>
      </c>
      <c r="C34" s="38" t="s">
        <v>32</v>
      </c>
      <c r="D34" s="18">
        <v>1449.14</v>
      </c>
      <c r="E34" s="10">
        <v>3223</v>
      </c>
      <c r="F34" s="9" t="s">
        <v>59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39"/>
      <c r="D35" s="25">
        <f>SUM(D34:D34)</f>
        <v>1449.14</v>
      </c>
      <c r="E35" s="24"/>
      <c r="F35" s="26"/>
      <c r="G35" s="27"/>
    </row>
    <row r="36" spans="1:7" x14ac:dyDescent="0.25">
      <c r="A36" s="9" t="s">
        <v>60</v>
      </c>
      <c r="B36" s="14" t="s">
        <v>61</v>
      </c>
      <c r="C36" s="38" t="s">
        <v>126</v>
      </c>
      <c r="D36" s="18">
        <v>43.75</v>
      </c>
      <c r="E36" s="10">
        <v>3238</v>
      </c>
      <c r="F36" s="9" t="s">
        <v>44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39"/>
      <c r="D37" s="25">
        <f>SUM(D36:D36)</f>
        <v>43.75</v>
      </c>
      <c r="E37" s="24"/>
      <c r="F37" s="26"/>
      <c r="G37" s="27"/>
    </row>
    <row r="38" spans="1:7" x14ac:dyDescent="0.25">
      <c r="A38" s="9" t="s">
        <v>121</v>
      </c>
      <c r="B38" s="14" t="s">
        <v>62</v>
      </c>
      <c r="C38" s="38" t="s">
        <v>23</v>
      </c>
      <c r="D38" s="18">
        <v>3639.82</v>
      </c>
      <c r="E38" s="10">
        <v>3222</v>
      </c>
      <c r="F38" s="9" t="s">
        <v>24</v>
      </c>
      <c r="G38" s="28" t="s">
        <v>15</v>
      </c>
    </row>
    <row r="39" spans="1:7" x14ac:dyDescent="0.25">
      <c r="A39" s="9"/>
      <c r="B39" s="14"/>
      <c r="C39" s="38"/>
      <c r="D39" s="18">
        <v>305.33999999999997</v>
      </c>
      <c r="E39" s="10">
        <v>3221</v>
      </c>
      <c r="F39" s="9" t="s">
        <v>14</v>
      </c>
      <c r="G39" s="29" t="s">
        <v>15</v>
      </c>
    </row>
    <row r="40" spans="1:7" ht="27" customHeight="1" thickBot="1" x14ac:dyDescent="0.3">
      <c r="A40" s="22" t="s">
        <v>16</v>
      </c>
      <c r="B40" s="23"/>
      <c r="C40" s="39"/>
      <c r="D40" s="25">
        <f>SUM(D38:D39)</f>
        <v>3945.1600000000003</v>
      </c>
      <c r="E40" s="24"/>
      <c r="F40" s="26"/>
      <c r="G40" s="27"/>
    </row>
    <row r="41" spans="1:7" x14ac:dyDescent="0.25">
      <c r="A41" s="9" t="s">
        <v>63</v>
      </c>
      <c r="B41" s="14" t="s">
        <v>64</v>
      </c>
      <c r="C41" s="38" t="s">
        <v>65</v>
      </c>
      <c r="D41" s="18">
        <v>90</v>
      </c>
      <c r="E41" s="10">
        <v>3299</v>
      </c>
      <c r="F41" s="9" t="s">
        <v>20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39"/>
      <c r="D42" s="25">
        <f>SUM(D41:D41)</f>
        <v>90</v>
      </c>
      <c r="E42" s="24"/>
      <c r="F42" s="26"/>
      <c r="G42" s="27"/>
    </row>
    <row r="43" spans="1:7" x14ac:dyDescent="0.25">
      <c r="A43" s="9" t="s">
        <v>66</v>
      </c>
      <c r="B43" s="14" t="s">
        <v>67</v>
      </c>
      <c r="C43" s="38" t="s">
        <v>32</v>
      </c>
      <c r="D43" s="18">
        <v>38.85</v>
      </c>
      <c r="E43" s="10">
        <v>3221</v>
      </c>
      <c r="F43" s="9" t="s">
        <v>14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39"/>
      <c r="D44" s="25">
        <f>SUM(D43:D43)</f>
        <v>38.85</v>
      </c>
      <c r="E44" s="24"/>
      <c r="F44" s="26"/>
      <c r="G44" s="27"/>
    </row>
    <row r="45" spans="1:7" x14ac:dyDescent="0.25">
      <c r="A45" s="9" t="s">
        <v>68</v>
      </c>
      <c r="B45" s="14" t="s">
        <v>69</v>
      </c>
      <c r="C45" s="38" t="s">
        <v>127</v>
      </c>
      <c r="D45" s="18">
        <v>687.5</v>
      </c>
      <c r="E45" s="10">
        <v>3237</v>
      </c>
      <c r="F45" s="9" t="s">
        <v>33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39"/>
      <c r="D46" s="25">
        <f>SUM(D45:D45)</f>
        <v>687.5</v>
      </c>
      <c r="E46" s="24"/>
      <c r="F46" s="26"/>
      <c r="G46" s="27"/>
    </row>
    <row r="47" spans="1:7" x14ac:dyDescent="0.25">
      <c r="A47" s="9" t="s">
        <v>70</v>
      </c>
      <c r="B47" s="14" t="s">
        <v>71</v>
      </c>
      <c r="C47" s="38" t="s">
        <v>72</v>
      </c>
      <c r="D47" s="18">
        <v>100</v>
      </c>
      <c r="E47" s="10">
        <v>3299</v>
      </c>
      <c r="F47" s="9" t="s">
        <v>20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39"/>
      <c r="D48" s="25">
        <f>SUM(D47:D47)</f>
        <v>100</v>
      </c>
      <c r="E48" s="24"/>
      <c r="F48" s="26"/>
      <c r="G48" s="27"/>
    </row>
    <row r="49" spans="1:7" x14ac:dyDescent="0.25">
      <c r="A49" s="9" t="s">
        <v>73</v>
      </c>
      <c r="B49" s="14" t="s">
        <v>74</v>
      </c>
      <c r="C49" s="38" t="s">
        <v>127</v>
      </c>
      <c r="D49" s="18">
        <v>2324.91</v>
      </c>
      <c r="E49" s="10">
        <v>3223</v>
      </c>
      <c r="F49" s="9" t="s">
        <v>59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39"/>
      <c r="D50" s="25">
        <f>SUM(D49:D49)</f>
        <v>2324.91</v>
      </c>
      <c r="E50" s="24"/>
      <c r="F50" s="26"/>
      <c r="G50" s="27"/>
    </row>
    <row r="51" spans="1:7" x14ac:dyDescent="0.25">
      <c r="A51" s="9" t="s">
        <v>75</v>
      </c>
      <c r="B51" s="14" t="s">
        <v>76</v>
      </c>
      <c r="C51" s="38" t="s">
        <v>128</v>
      </c>
      <c r="D51" s="18">
        <v>156.25</v>
      </c>
      <c r="E51" s="10">
        <v>3238</v>
      </c>
      <c r="F51" s="9" t="s">
        <v>44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39"/>
      <c r="D52" s="25">
        <f>SUM(D51:D51)</f>
        <v>156.25</v>
      </c>
      <c r="E52" s="24"/>
      <c r="F52" s="26"/>
      <c r="G52" s="27"/>
    </row>
    <row r="53" spans="1:7" x14ac:dyDescent="0.25">
      <c r="A53" s="9" t="s">
        <v>77</v>
      </c>
      <c r="B53" s="14" t="s">
        <v>78</v>
      </c>
      <c r="C53" s="38" t="s">
        <v>39</v>
      </c>
      <c r="D53" s="18">
        <v>70</v>
      </c>
      <c r="E53" s="10">
        <v>3299</v>
      </c>
      <c r="F53" s="9" t="s">
        <v>20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39"/>
      <c r="D54" s="25">
        <f>SUM(D53:D53)</f>
        <v>70</v>
      </c>
      <c r="E54" s="24"/>
      <c r="F54" s="26"/>
      <c r="G54" s="27"/>
    </row>
    <row r="55" spans="1:7" x14ac:dyDescent="0.25">
      <c r="A55" s="9" t="s">
        <v>79</v>
      </c>
      <c r="B55" s="14" t="s">
        <v>80</v>
      </c>
      <c r="C55" s="38" t="s">
        <v>39</v>
      </c>
      <c r="D55" s="18">
        <v>108.68</v>
      </c>
      <c r="E55" s="10">
        <v>3292</v>
      </c>
      <c r="F55" s="9" t="s">
        <v>81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39"/>
      <c r="D56" s="25">
        <f>SUM(D55:D55)</f>
        <v>108.68</v>
      </c>
      <c r="E56" s="24"/>
      <c r="F56" s="26"/>
      <c r="G56" s="27"/>
    </row>
    <row r="57" spans="1:7" x14ac:dyDescent="0.25">
      <c r="A57" s="9" t="s">
        <v>82</v>
      </c>
      <c r="B57" s="14" t="s">
        <v>83</v>
      </c>
      <c r="C57" s="38" t="s">
        <v>129</v>
      </c>
      <c r="D57" s="18">
        <v>350</v>
      </c>
      <c r="E57" s="10">
        <v>3232</v>
      </c>
      <c r="F57" s="9" t="s">
        <v>84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39"/>
      <c r="D58" s="25">
        <f>SUM(D57:D57)</f>
        <v>350</v>
      </c>
      <c r="E58" s="24"/>
      <c r="F58" s="26"/>
      <c r="G58" s="27"/>
    </row>
    <row r="59" spans="1:7" x14ac:dyDescent="0.25">
      <c r="A59" s="9" t="s">
        <v>85</v>
      </c>
      <c r="B59" s="14" t="s">
        <v>86</v>
      </c>
      <c r="C59" s="38" t="s">
        <v>39</v>
      </c>
      <c r="D59" s="18">
        <v>327.24</v>
      </c>
      <c r="E59" s="10">
        <v>3236</v>
      </c>
      <c r="F59" s="9" t="s">
        <v>87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39"/>
      <c r="D60" s="25">
        <f>SUM(D59:D59)</f>
        <v>327.24</v>
      </c>
      <c r="E60" s="24"/>
      <c r="F60" s="26"/>
      <c r="G60" s="27"/>
    </row>
    <row r="61" spans="1:7" x14ac:dyDescent="0.25">
      <c r="A61" s="9" t="s">
        <v>88</v>
      </c>
      <c r="B61" s="14" t="s">
        <v>89</v>
      </c>
      <c r="C61" s="38" t="s">
        <v>90</v>
      </c>
      <c r="D61" s="18">
        <v>1080.23</v>
      </c>
      <c r="E61" s="10">
        <v>3222</v>
      </c>
      <c r="F61" s="9" t="s">
        <v>24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39"/>
      <c r="D62" s="25">
        <f>SUM(D61:D61)</f>
        <v>1080.23</v>
      </c>
      <c r="E62" s="24"/>
      <c r="F62" s="26"/>
      <c r="G62" s="27"/>
    </row>
    <row r="63" spans="1:7" x14ac:dyDescent="0.25">
      <c r="A63" s="9" t="s">
        <v>91</v>
      </c>
      <c r="B63" s="14" t="s">
        <v>92</v>
      </c>
      <c r="C63" s="38" t="s">
        <v>54</v>
      </c>
      <c r="D63" s="18">
        <v>1000</v>
      </c>
      <c r="E63" s="10">
        <v>4511</v>
      </c>
      <c r="F63" s="9" t="s">
        <v>93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39"/>
      <c r="D64" s="25">
        <f>SUM(D63:D63)</f>
        <v>1000</v>
      </c>
      <c r="E64" s="24"/>
      <c r="F64" s="26"/>
      <c r="G64" s="27"/>
    </row>
    <row r="65" spans="1:7" x14ac:dyDescent="0.25">
      <c r="A65" s="9" t="s">
        <v>94</v>
      </c>
      <c r="B65" s="14" t="s">
        <v>95</v>
      </c>
      <c r="C65" s="38" t="s">
        <v>96</v>
      </c>
      <c r="D65" s="18">
        <v>83.7</v>
      </c>
      <c r="E65" s="10">
        <v>3234</v>
      </c>
      <c r="F65" s="9" t="s">
        <v>40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39"/>
      <c r="D66" s="25">
        <f>SUM(D65:D65)</f>
        <v>83.7</v>
      </c>
      <c r="E66" s="24"/>
      <c r="F66" s="26"/>
      <c r="G66" s="27"/>
    </row>
    <row r="67" spans="1:7" x14ac:dyDescent="0.25">
      <c r="A67" s="9" t="s">
        <v>97</v>
      </c>
      <c r="B67" s="14" t="s">
        <v>98</v>
      </c>
      <c r="C67" s="38" t="s">
        <v>99</v>
      </c>
      <c r="D67" s="18">
        <v>227.29</v>
      </c>
      <c r="E67" s="10">
        <v>3239</v>
      </c>
      <c r="F67" s="9" t="s">
        <v>100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39"/>
      <c r="D68" s="25">
        <f>SUM(D67:D67)</f>
        <v>227.29</v>
      </c>
      <c r="E68" s="24"/>
      <c r="F68" s="26"/>
      <c r="G68" s="27"/>
    </row>
    <row r="69" spans="1:7" x14ac:dyDescent="0.25">
      <c r="A69" s="9" t="s">
        <v>101</v>
      </c>
      <c r="B69" s="14" t="s">
        <v>102</v>
      </c>
      <c r="C69" s="38" t="s">
        <v>23</v>
      </c>
      <c r="D69" s="18">
        <v>58.18</v>
      </c>
      <c r="E69" s="10">
        <v>3221</v>
      </c>
      <c r="F69" s="9" t="s">
        <v>14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39"/>
      <c r="D70" s="25">
        <f>SUM(D69:D69)</f>
        <v>58.18</v>
      </c>
      <c r="E70" s="24"/>
      <c r="F70" s="26"/>
      <c r="G70" s="27"/>
    </row>
    <row r="71" spans="1:7" x14ac:dyDescent="0.25">
      <c r="A71" s="9" t="s">
        <v>103</v>
      </c>
      <c r="B71" s="14" t="s">
        <v>104</v>
      </c>
      <c r="C71" s="38" t="s">
        <v>54</v>
      </c>
      <c r="D71" s="18">
        <v>110.03</v>
      </c>
      <c r="E71" s="10">
        <v>3431</v>
      </c>
      <c r="F71" s="9" t="s">
        <v>105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39"/>
      <c r="D72" s="25">
        <f>SUM(D71:D71)</f>
        <v>110.03</v>
      </c>
      <c r="E72" s="24"/>
      <c r="F72" s="26"/>
      <c r="G72" s="27"/>
    </row>
    <row r="73" spans="1:7" ht="18.75" customHeight="1" x14ac:dyDescent="0.25">
      <c r="A73" s="37" t="s">
        <v>122</v>
      </c>
      <c r="B73" s="36" t="s">
        <v>123</v>
      </c>
      <c r="C73" s="40" t="s">
        <v>124</v>
      </c>
      <c r="D73" s="44">
        <v>33.619999999999997</v>
      </c>
      <c r="E73" s="41">
        <v>3231</v>
      </c>
      <c r="F73" s="42" t="s">
        <v>36</v>
      </c>
      <c r="G73" s="43" t="s">
        <v>15</v>
      </c>
    </row>
    <row r="74" spans="1:7" ht="27" customHeight="1" thickBot="1" x14ac:dyDescent="0.3">
      <c r="A74" s="22" t="s">
        <v>16</v>
      </c>
      <c r="B74" s="23"/>
      <c r="C74" s="39"/>
      <c r="D74" s="25">
        <v>33.619999999999997</v>
      </c>
      <c r="E74" s="24"/>
      <c r="F74" s="26"/>
      <c r="G74" s="27"/>
    </row>
    <row r="75" spans="1:7" x14ac:dyDescent="0.25">
      <c r="A75" s="9" t="s">
        <v>106</v>
      </c>
      <c r="B75" s="14" t="s">
        <v>107</v>
      </c>
      <c r="C75" s="38" t="s">
        <v>39</v>
      </c>
      <c r="D75" s="18">
        <v>96.71</v>
      </c>
      <c r="E75" s="10">
        <v>3224</v>
      </c>
      <c r="F75" s="9" t="s">
        <v>108</v>
      </c>
      <c r="G75" s="29" t="s">
        <v>15</v>
      </c>
    </row>
    <row r="76" spans="1:7" ht="27" customHeight="1" thickBot="1" x14ac:dyDescent="0.3">
      <c r="A76" s="22" t="s">
        <v>16</v>
      </c>
      <c r="B76" s="23"/>
      <c r="C76" s="39"/>
      <c r="D76" s="25">
        <f>SUM(D75:D75)</f>
        <v>96.71</v>
      </c>
      <c r="E76" s="24"/>
      <c r="F76" s="26"/>
      <c r="G76" s="27"/>
    </row>
    <row r="77" spans="1:7" x14ac:dyDescent="0.25">
      <c r="A77" s="9"/>
      <c r="B77" s="14"/>
      <c r="C77" s="10"/>
      <c r="D77" s="18">
        <v>159005.69</v>
      </c>
      <c r="E77" s="10">
        <v>3111</v>
      </c>
      <c r="F77" s="9" t="s">
        <v>109</v>
      </c>
      <c r="G77" s="28" t="s">
        <v>15</v>
      </c>
    </row>
    <row r="78" spans="1:7" x14ac:dyDescent="0.25">
      <c r="A78" s="9"/>
      <c r="B78" s="14"/>
      <c r="C78" s="10"/>
      <c r="D78" s="18">
        <v>4452.1899999999996</v>
      </c>
      <c r="E78" s="10">
        <v>3113</v>
      </c>
      <c r="F78" s="9" t="s">
        <v>115</v>
      </c>
      <c r="G78" s="29" t="s">
        <v>15</v>
      </c>
    </row>
    <row r="79" spans="1:7" x14ac:dyDescent="0.25">
      <c r="A79" s="9"/>
      <c r="B79" s="14"/>
      <c r="C79" s="10"/>
      <c r="D79" s="18">
        <v>3366.15</v>
      </c>
      <c r="E79" s="10">
        <v>3114</v>
      </c>
      <c r="F79" s="9" t="s">
        <v>116</v>
      </c>
      <c r="G79" s="29" t="s">
        <v>15</v>
      </c>
    </row>
    <row r="80" spans="1:7" x14ac:dyDescent="0.25">
      <c r="A80" s="9"/>
      <c r="B80" s="14"/>
      <c r="C80" s="10"/>
      <c r="D80" s="18">
        <v>27383.71</v>
      </c>
      <c r="E80" s="10">
        <v>3132</v>
      </c>
      <c r="F80" s="9" t="s">
        <v>117</v>
      </c>
      <c r="G80" s="29" t="s">
        <v>15</v>
      </c>
    </row>
    <row r="81" spans="1:7" x14ac:dyDescent="0.25">
      <c r="A81" s="9"/>
      <c r="B81" s="14"/>
      <c r="C81" s="10"/>
      <c r="D81" s="18">
        <v>525.44000000000005</v>
      </c>
      <c r="E81" s="10">
        <v>3121</v>
      </c>
      <c r="F81" s="9" t="s">
        <v>118</v>
      </c>
      <c r="G81" s="29" t="s">
        <v>15</v>
      </c>
    </row>
    <row r="82" spans="1:7" x14ac:dyDescent="0.25">
      <c r="A82" s="9"/>
      <c r="B82" s="14"/>
      <c r="C82" s="10"/>
      <c r="D82" s="18">
        <v>970.58</v>
      </c>
      <c r="E82" s="10">
        <v>3211</v>
      </c>
      <c r="F82" s="9" t="s">
        <v>110</v>
      </c>
      <c r="G82" s="29" t="s">
        <v>15</v>
      </c>
    </row>
    <row r="83" spans="1:7" x14ac:dyDescent="0.25">
      <c r="A83" s="9"/>
      <c r="B83" s="14"/>
      <c r="C83" s="10"/>
      <c r="D83" s="18">
        <v>5400.09</v>
      </c>
      <c r="E83" s="10">
        <v>3212</v>
      </c>
      <c r="F83" s="9" t="s">
        <v>111</v>
      </c>
      <c r="G83" s="29" t="s">
        <v>15</v>
      </c>
    </row>
    <row r="84" spans="1:7" x14ac:dyDescent="0.25">
      <c r="A84" s="9"/>
      <c r="B84" s="14"/>
      <c r="C84" s="10"/>
      <c r="D84" s="18">
        <v>260</v>
      </c>
      <c r="E84" s="10">
        <v>3214</v>
      </c>
      <c r="F84" s="9" t="s">
        <v>112</v>
      </c>
      <c r="G84" s="29" t="s">
        <v>15</v>
      </c>
    </row>
    <row r="85" spans="1:7" x14ac:dyDescent="0.25">
      <c r="A85" s="9"/>
      <c r="B85" s="14"/>
      <c r="C85" s="10"/>
      <c r="D85" s="18">
        <v>40.01</v>
      </c>
      <c r="E85" s="10">
        <v>3291</v>
      </c>
      <c r="F85" s="9" t="s">
        <v>113</v>
      </c>
      <c r="G85" s="29" t="s">
        <v>15</v>
      </c>
    </row>
    <row r="86" spans="1:7" x14ac:dyDescent="0.25">
      <c r="A86" s="9"/>
      <c r="B86" s="14"/>
      <c r="C86" s="10"/>
      <c r="D86" s="18">
        <v>168</v>
      </c>
      <c r="E86" s="10">
        <v>3295</v>
      </c>
      <c r="F86" s="9" t="s">
        <v>120</v>
      </c>
      <c r="G86" s="29" t="s">
        <v>15</v>
      </c>
    </row>
    <row r="87" spans="1:7" x14ac:dyDescent="0.25">
      <c r="A87" s="9"/>
      <c r="B87" s="14"/>
      <c r="C87" s="10"/>
      <c r="D87" s="18">
        <v>109.78</v>
      </c>
      <c r="E87" s="10">
        <v>3954</v>
      </c>
      <c r="F87" s="9" t="s">
        <v>119</v>
      </c>
      <c r="G87" s="29" t="s">
        <v>15</v>
      </c>
    </row>
    <row r="88" spans="1:7" ht="21" customHeight="1" thickBot="1" x14ac:dyDescent="0.3">
      <c r="A88" s="22" t="s">
        <v>16</v>
      </c>
      <c r="B88" s="23"/>
      <c r="C88" s="24"/>
      <c r="D88" s="25">
        <f>SUM(D77:D87)</f>
        <v>201681.63999999998</v>
      </c>
      <c r="E88" s="24"/>
      <c r="F88" s="26"/>
      <c r="G88" s="27"/>
    </row>
    <row r="89" spans="1:7" ht="15.75" thickBot="1" x14ac:dyDescent="0.3">
      <c r="A89" s="30" t="s">
        <v>114</v>
      </c>
      <c r="B89" s="31"/>
      <c r="C89" s="32"/>
      <c r="D89" s="33">
        <f>SUM(D8,D10,D12,D14,D16,D18,D20,D22,D24,D27,D29,D31,D33,D35,D37,D40,D42,D44,D46,D48,D50,D52,D54,D56,D58,D60,D62,D64,D66,D68,D70,D72,D74,D76,D88)</f>
        <v>224387.87</v>
      </c>
      <c r="E89" s="32"/>
      <c r="F89" s="34"/>
      <c r="G89" s="35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2024-12-17T13:57:47Z</cp:lastPrinted>
  <dcterms:created xsi:type="dcterms:W3CDTF">2024-03-05T11:42:46Z</dcterms:created>
  <dcterms:modified xsi:type="dcterms:W3CDTF">2024-12-17T14:01:40Z</dcterms:modified>
</cp:coreProperties>
</file>